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240" windowWidth="15450" windowHeight="7950"/>
  </bookViews>
  <sheets>
    <sheet name="форма оферты" sheetId="1" r:id="rId1"/>
  </sheets>
  <definedNames>
    <definedName name="Print_Area_1">'форма оферты'!$C$3:$R$16</definedName>
  </definedNames>
  <calcPr calcId="124519"/>
  <fileRecoveryPr repairLoad="1"/>
</workbook>
</file>

<file path=xl/calcChain.xml><?xml version="1.0" encoding="utf-8"?>
<calcChain xmlns="http://schemas.openxmlformats.org/spreadsheetml/2006/main">
  <c r="J8" i="1"/>
  <c r="K8" l="1"/>
  <c r="J9"/>
  <c r="J10"/>
  <c r="K10" s="1"/>
  <c r="J11"/>
  <c r="K11" s="1"/>
  <c r="J12"/>
  <c r="K12" s="1"/>
  <c r="J13"/>
  <c r="K13" s="1"/>
  <c r="K9" l="1"/>
  <c r="K14" s="1"/>
  <c r="J14"/>
  <c r="K15" l="1"/>
</calcChain>
</file>

<file path=xl/sharedStrings.xml><?xml version="1.0" encoding="utf-8"?>
<sst xmlns="http://schemas.openxmlformats.org/spreadsheetml/2006/main" count="48" uniqueCount="38">
  <si>
    <t>№ п.п</t>
  </si>
  <si>
    <t>ИТОГО:</t>
  </si>
  <si>
    <t>Приложение № 1.3</t>
  </si>
  <si>
    <t>Eдиница изм.</t>
  </si>
  <si>
    <t>Чиллера Stulz CFO 3102</t>
  </si>
  <si>
    <t>Прецизионный кондиционер Stulz ASD 1000 CW</t>
  </si>
  <si>
    <t>Насосы внутр.контура Grundfos TP 80-570</t>
  </si>
  <si>
    <t>Насосы внешнего контура Grundfos TP 80-330</t>
  </si>
  <si>
    <t>Система автоматического управления кондиционерами (САУ-К)</t>
  </si>
  <si>
    <t>Прецизионный кондиционер шкафной Easi Cool DF31X-EZK Airedali</t>
  </si>
  <si>
    <t>шт.</t>
  </si>
  <si>
    <t>Кол-во ТО</t>
  </si>
  <si>
    <t>Наименование оборудования</t>
  </si>
  <si>
    <t>Кол-во единиц оборудования</t>
  </si>
  <si>
    <t>Объем может быть изменен на 30% без изменения стоимости единицы</t>
  </si>
  <si>
    <t>Адрес</t>
  </si>
  <si>
    <t>г.Уфа, ул. Российская,19</t>
  </si>
  <si>
    <t>Уфа, ул. Ленина,30,32</t>
  </si>
  <si>
    <t>Особые условия:</t>
  </si>
  <si>
    <t>СПЕЦИФИКАЦИЯ</t>
  </si>
  <si>
    <t>Гарантийные обязательства</t>
  </si>
  <si>
    <t>Транспортировка товара:</t>
  </si>
  <si>
    <t>Транспортировка запасных частей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</si>
  <si>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Цена за 1 ТО,                                    без НДС, руб.</t>
  </si>
  <si>
    <t>Общая стоимость, без НДС, руб.</t>
  </si>
  <si>
    <t>Общая стоимость, c НДС, руб.</t>
  </si>
  <si>
    <t>Приложение № 1.1 к Извещению</t>
  </si>
  <si>
    <t xml:space="preserve"> Гарантийный срок на запасные части не менее 12 месяцев.</t>
  </si>
  <si>
    <t xml:space="preserve">Полная ответственность за работу оборудования на весь срок обслуживания и шесть месяцев после последнего обслуживания, аварийно-восстановительные выезды в течении 4 часов после получения заявки. </t>
  </si>
  <si>
    <t>Инициатор закупки:</t>
  </si>
  <si>
    <t>Кощеев С.А., тел. (347)-221-54-18, эл. почта: koshcheev@bashtel.ru</t>
  </si>
  <si>
    <t>Контактное лицо по тех. вопросам</t>
  </si>
  <si>
    <t>Требуемые сроки поставки:</t>
  </si>
  <si>
    <t>в т.ч. НДС</t>
  </si>
  <si>
    <t>Предельная стоимость лота составляет  597340 руб. (с НДС)</t>
  </si>
  <si>
    <t>Стоимость ремонта (при необходимости),  запасных частей, расходных материалов, используемых при ремонте не может превышать 384 656 руб. с НДС</t>
  </si>
  <si>
    <t xml:space="preserve">ТО 1 -май 2015, ТО 2 - октябрь 2015 г.(по графику Приложение №8 к договору)
</t>
  </si>
  <si>
    <r>
      <t xml:space="preserve">ЛОТ </t>
    </r>
    <r>
      <rPr>
        <b/>
        <sz val="14"/>
        <color theme="1"/>
        <rFont val="Times New Roman"/>
        <family val="1"/>
        <charset val="204"/>
      </rPr>
      <t>Услуги по Техобслуживанию  и ремонту кондиционеров ЦОД</t>
    </r>
  </si>
</sst>
</file>

<file path=xl/styles.xml><?xml version="1.0" encoding="utf-8"?>
<styleSheet xmlns="http://schemas.openxmlformats.org/spreadsheetml/2006/main">
  <numFmts count="1">
    <numFmt numFmtId="164" formatCode="#,##0.000"/>
  </numFmts>
  <fonts count="18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Arial Cyr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Arial"/>
      <family val="2"/>
      <charset val="204"/>
    </font>
    <font>
      <sz val="14"/>
      <name val="Arial Cyr"/>
      <family val="2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9" fillId="0" borderId="0"/>
    <xf numFmtId="0" fontId="1" fillId="0" borderId="0"/>
  </cellStyleXfs>
  <cellXfs count="112">
    <xf numFmtId="0" fontId="0" fillId="0" borderId="0" xfId="0"/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3" fillId="0" borderId="0" xfId="0" applyFont="1" applyBorder="1"/>
    <xf numFmtId="0" fontId="3" fillId="0" borderId="0" xfId="0" applyFont="1"/>
    <xf numFmtId="0" fontId="6" fillId="0" borderId="0" xfId="0" applyFont="1" applyBorder="1"/>
    <xf numFmtId="0" fontId="6" fillId="0" borderId="0" xfId="0" applyFont="1"/>
    <xf numFmtId="0" fontId="4" fillId="0" borderId="0" xfId="0" applyFont="1" applyBorder="1"/>
    <xf numFmtId="0" fontId="4" fillId="0" borderId="0" xfId="0" applyFont="1"/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164" fontId="10" fillId="0" borderId="0" xfId="0" applyNumberFormat="1" applyFont="1" applyAlignment="1">
      <alignment horizontal="left"/>
    </xf>
    <xf numFmtId="0" fontId="11" fillId="0" borderId="0" xfId="3" applyFont="1"/>
    <xf numFmtId="0" fontId="11" fillId="0" borderId="0" xfId="3" applyFont="1" applyAlignment="1">
      <alignment horizontal="left"/>
    </xf>
    <xf numFmtId="0" fontId="0" fillId="0" borderId="0" xfId="0" applyFont="1"/>
    <xf numFmtId="0" fontId="10" fillId="0" borderId="0" xfId="0" applyFont="1" applyBorder="1" applyAlignment="1">
      <alignment horizontal="right" vertical="top"/>
    </xf>
    <xf numFmtId="0" fontId="12" fillId="0" borderId="9" xfId="3" applyFont="1" applyBorder="1"/>
    <xf numFmtId="0" fontId="12" fillId="0" borderId="9" xfId="3" applyFont="1" applyBorder="1" applyAlignment="1">
      <alignment horizontal="left"/>
    </xf>
    <xf numFmtId="0" fontId="12" fillId="0" borderId="13" xfId="3" applyFont="1" applyBorder="1"/>
    <xf numFmtId="0" fontId="12" fillId="0" borderId="7" xfId="3" applyFont="1" applyBorder="1"/>
    <xf numFmtId="0" fontId="12" fillId="0" borderId="14" xfId="3" applyFont="1" applyBorder="1"/>
    <xf numFmtId="0" fontId="6" fillId="0" borderId="9" xfId="0" applyFont="1" applyBorder="1"/>
    <xf numFmtId="0" fontId="14" fillId="0" borderId="7" xfId="0" applyFont="1" applyBorder="1" applyAlignment="1">
      <alignment horizontal="center" vertical="center"/>
    </xf>
    <xf numFmtId="3" fontId="14" fillId="0" borderId="7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wrapText="1"/>
    </xf>
    <xf numFmtId="0" fontId="15" fillId="0" borderId="2" xfId="3" applyFont="1" applyBorder="1" applyAlignment="1">
      <alignment horizontal="center"/>
    </xf>
    <xf numFmtId="0" fontId="14" fillId="0" borderId="2" xfId="0" applyFont="1" applyBorder="1" applyAlignment="1">
      <alignment horizontal="center" vertical="top"/>
    </xf>
    <xf numFmtId="1" fontId="14" fillId="0" borderId="2" xfId="0" applyNumberFormat="1" applyFont="1" applyBorder="1" applyAlignment="1">
      <alignment horizontal="center" vertical="top" wrapText="1"/>
    </xf>
    <xf numFmtId="4" fontId="14" fillId="0" borderId="2" xfId="0" applyNumberFormat="1" applyFont="1" applyFill="1" applyBorder="1" applyAlignment="1">
      <alignment horizontal="center" vertical="top" wrapText="1"/>
    </xf>
    <xf numFmtId="3" fontId="14" fillId="0" borderId="2" xfId="0" applyNumberFormat="1" applyFont="1" applyFill="1" applyBorder="1" applyAlignment="1">
      <alignment horizontal="center" vertical="top" wrapText="1"/>
    </xf>
    <xf numFmtId="4" fontId="14" fillId="0" borderId="2" xfId="0" applyNumberFormat="1" applyFont="1" applyFill="1" applyBorder="1" applyAlignment="1">
      <alignment horizontal="left" vertical="top" wrapText="1"/>
    </xf>
    <xf numFmtId="0" fontId="15" fillId="0" borderId="2" xfId="3" applyFont="1" applyBorder="1" applyAlignment="1">
      <alignment vertical="center" wrapText="1"/>
    </xf>
    <xf numFmtId="4" fontId="6" fillId="0" borderId="0" xfId="0" applyNumberFormat="1" applyFont="1" applyAlignment="1">
      <alignment horizontal="center" vertical="top"/>
    </xf>
    <xf numFmtId="3" fontId="6" fillId="0" borderId="2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horizontal="center"/>
    </xf>
    <xf numFmtId="0" fontId="15" fillId="0" borderId="2" xfId="0" applyFont="1" applyBorder="1" applyAlignment="1">
      <alignment vertical="center" wrapText="1"/>
    </xf>
    <xf numFmtId="0" fontId="6" fillId="0" borderId="0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top" wrapText="1"/>
    </xf>
    <xf numFmtId="1" fontId="14" fillId="0" borderId="10" xfId="0" applyNumberFormat="1" applyFont="1" applyBorder="1" applyAlignment="1">
      <alignment horizontal="left" vertical="top" wrapText="1"/>
    </xf>
    <xf numFmtId="4" fontId="14" fillId="0" borderId="10" xfId="0" applyNumberFormat="1" applyFont="1" applyFill="1" applyBorder="1" applyAlignment="1">
      <alignment horizontal="center" vertical="top" wrapText="1"/>
    </xf>
    <xf numFmtId="0" fontId="14" fillId="0" borderId="3" xfId="0" applyFont="1" applyBorder="1" applyAlignment="1">
      <alignment horizontal="right" vertical="top" wrapText="1"/>
    </xf>
    <xf numFmtId="0" fontId="14" fillId="0" borderId="10" xfId="0" applyFont="1" applyBorder="1" applyAlignment="1">
      <alignment horizontal="right" vertical="top" wrapText="1"/>
    </xf>
    <xf numFmtId="4" fontId="14" fillId="0" borderId="10" xfId="0" applyNumberFormat="1" applyFont="1" applyFill="1" applyBorder="1" applyAlignment="1">
      <alignment horizontal="left" vertical="top" wrapText="1"/>
    </xf>
    <xf numFmtId="4" fontId="14" fillId="0" borderId="3" xfId="0" applyNumberFormat="1" applyFont="1" applyFill="1" applyBorder="1" applyAlignment="1">
      <alignment horizontal="center" vertical="top" wrapText="1"/>
    </xf>
    <xf numFmtId="4" fontId="14" fillId="0" borderId="4" xfId="0" applyNumberFormat="1" applyFont="1" applyFill="1" applyBorder="1" applyAlignment="1">
      <alignment horizontal="center" vertical="top" wrapText="1"/>
    </xf>
    <xf numFmtId="0" fontId="15" fillId="0" borderId="7" xfId="3" applyFont="1" applyBorder="1" applyAlignment="1">
      <alignment vertical="center" wrapText="1"/>
    </xf>
    <xf numFmtId="0" fontId="15" fillId="0" borderId="0" xfId="0" applyFont="1" applyBorder="1" applyAlignment="1">
      <alignment vertical="top"/>
    </xf>
    <xf numFmtId="0" fontId="15" fillId="0" borderId="10" xfId="0" applyFont="1" applyBorder="1" applyAlignment="1">
      <alignment vertical="top"/>
    </xf>
    <xf numFmtId="0" fontId="6" fillId="0" borderId="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4" fillId="0" borderId="3" xfId="0" applyFont="1" applyBorder="1" applyAlignment="1">
      <alignment vertical="top"/>
    </xf>
    <xf numFmtId="0" fontId="17" fillId="0" borderId="10" xfId="0" applyFont="1" applyBorder="1" applyAlignment="1">
      <alignment vertical="top"/>
    </xf>
    <xf numFmtId="0" fontId="6" fillId="0" borderId="10" xfId="0" applyFont="1" applyBorder="1" applyAlignment="1">
      <alignment horizontal="center" vertical="center"/>
    </xf>
    <xf numFmtId="0" fontId="15" fillId="0" borderId="3" xfId="0" applyFont="1" applyBorder="1" applyAlignment="1">
      <alignment vertical="top"/>
    </xf>
    <xf numFmtId="0" fontId="15" fillId="0" borderId="3" xfId="0" applyFont="1" applyBorder="1" applyAlignment="1">
      <alignment horizontal="left" vertical="top"/>
    </xf>
    <xf numFmtId="0" fontId="15" fillId="0" borderId="4" xfId="0" applyFont="1" applyBorder="1" applyAlignment="1">
      <alignment horizontal="left" vertical="top"/>
    </xf>
    <xf numFmtId="0" fontId="6" fillId="0" borderId="10" xfId="0" applyFont="1" applyBorder="1"/>
    <xf numFmtId="0" fontId="6" fillId="0" borderId="4" xfId="0" applyFont="1" applyBorder="1"/>
    <xf numFmtId="0" fontId="14" fillId="0" borderId="3" xfId="0" applyFont="1" applyBorder="1" applyAlignment="1">
      <alignment horizontal="left"/>
    </xf>
    <xf numFmtId="0" fontId="14" fillId="0" borderId="4" xfId="0" applyFont="1" applyBorder="1" applyAlignment="1">
      <alignment horizontal="left"/>
    </xf>
    <xf numFmtId="0" fontId="14" fillId="0" borderId="10" xfId="0" applyFont="1" applyBorder="1" applyAlignment="1">
      <alignment horizontal="left"/>
    </xf>
    <xf numFmtId="164" fontId="14" fillId="0" borderId="10" xfId="0" applyNumberFormat="1" applyFont="1" applyBorder="1" applyAlignment="1">
      <alignment horizontal="left"/>
    </xf>
    <xf numFmtId="0" fontId="15" fillId="0" borderId="14" xfId="0" applyFont="1" applyBorder="1" applyAlignment="1">
      <alignment vertical="top"/>
    </xf>
    <xf numFmtId="0" fontId="15" fillId="0" borderId="9" xfId="0" applyFont="1" applyBorder="1" applyAlignment="1">
      <alignment vertical="top"/>
    </xf>
    <xf numFmtId="0" fontId="12" fillId="0" borderId="8" xfId="3" applyFont="1" applyBorder="1" applyAlignment="1">
      <alignment horizontal="center"/>
    </xf>
    <xf numFmtId="0" fontId="12" fillId="0" borderId="6" xfId="3" applyFont="1" applyBorder="1" applyAlignment="1">
      <alignment horizontal="center"/>
    </xf>
    <xf numFmtId="0" fontId="12" fillId="0" borderId="1" xfId="3" applyFont="1" applyBorder="1" applyAlignment="1">
      <alignment horizontal="center"/>
    </xf>
    <xf numFmtId="0" fontId="14" fillId="0" borderId="3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4" fontId="14" fillId="0" borderId="3" xfId="0" applyNumberFormat="1" applyFont="1" applyBorder="1" applyAlignment="1">
      <alignment horizontal="center" vertical="top" wrapText="1"/>
    </xf>
    <xf numFmtId="4" fontId="14" fillId="0" borderId="4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center" textRotation="90" wrapText="1"/>
    </xf>
    <xf numFmtId="49" fontId="14" fillId="0" borderId="7" xfId="0" applyNumberFormat="1" applyFont="1" applyBorder="1" applyAlignment="1">
      <alignment horizontal="center" vertical="center" textRotation="90" wrapText="1"/>
    </xf>
    <xf numFmtId="4" fontId="14" fillId="0" borderId="12" xfId="0" applyNumberFormat="1" applyFont="1" applyBorder="1" applyAlignment="1">
      <alignment horizontal="center" vertical="center" wrapText="1"/>
    </xf>
    <xf numFmtId="4" fontId="14" fillId="0" borderId="14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>
      <alignment horizontal="center" vertical="center" wrapText="1"/>
    </xf>
    <xf numFmtId="4" fontId="14" fillId="0" borderId="7" xfId="0" applyNumberFormat="1" applyFont="1" applyBorder="1" applyAlignment="1">
      <alignment horizontal="center" vertical="center" wrapText="1"/>
    </xf>
    <xf numFmtId="4" fontId="14" fillId="0" borderId="11" xfId="0" applyNumberFormat="1" applyFont="1" applyBorder="1" applyAlignment="1">
      <alignment horizontal="center" vertical="center" wrapText="1"/>
    </xf>
    <xf numFmtId="4" fontId="14" fillId="0" borderId="13" xfId="0" applyNumberFormat="1" applyFont="1" applyBorder="1" applyAlignment="1">
      <alignment horizontal="center" vertical="center" wrapText="1"/>
    </xf>
    <xf numFmtId="3" fontId="14" fillId="0" borderId="14" xfId="0" applyNumberFormat="1" applyFont="1" applyBorder="1" applyAlignment="1">
      <alignment horizontal="center" vertical="center"/>
    </xf>
    <xf numFmtId="3" fontId="14" fillId="0" borderId="13" xfId="0" applyNumberFormat="1" applyFont="1" applyBorder="1" applyAlignment="1">
      <alignment horizontal="center" vertical="center"/>
    </xf>
    <xf numFmtId="0" fontId="15" fillId="0" borderId="5" xfId="3" applyFont="1" applyBorder="1" applyAlignment="1">
      <alignment horizontal="center" vertical="center" wrapText="1"/>
    </xf>
    <xf numFmtId="0" fontId="15" fillId="0" borderId="7" xfId="3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top"/>
    </xf>
    <xf numFmtId="0" fontId="15" fillId="0" borderId="4" xfId="0" applyFont="1" applyBorder="1" applyAlignment="1">
      <alignment horizontal="left" vertical="top"/>
    </xf>
    <xf numFmtId="0" fontId="14" fillId="0" borderId="5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left" vertical="top" wrapText="1"/>
    </xf>
    <xf numFmtId="0" fontId="14" fillId="0" borderId="9" xfId="0" applyFont="1" applyBorder="1" applyAlignment="1">
      <alignment horizontal="right" vertical="top" wrapText="1"/>
    </xf>
    <xf numFmtId="0" fontId="15" fillId="0" borderId="3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0" fontId="14" fillId="0" borderId="14" xfId="0" applyFont="1" applyBorder="1" applyAlignment="1">
      <alignment horizontal="right" vertical="top" wrapText="1"/>
    </xf>
    <xf numFmtId="0" fontId="14" fillId="0" borderId="9" xfId="0" applyFont="1" applyBorder="1" applyAlignment="1">
      <alignment horizontal="left" vertical="top" wrapText="1"/>
    </xf>
    <xf numFmtId="1" fontId="14" fillId="0" borderId="9" xfId="0" applyNumberFormat="1" applyFont="1" applyBorder="1" applyAlignment="1">
      <alignment horizontal="left" vertical="top" wrapText="1"/>
    </xf>
    <xf numFmtId="4" fontId="14" fillId="0" borderId="9" xfId="0" applyNumberFormat="1" applyFont="1" applyFill="1" applyBorder="1" applyAlignment="1">
      <alignment horizontal="center" vertical="top" wrapText="1"/>
    </xf>
    <xf numFmtId="4" fontId="14" fillId="0" borderId="7" xfId="0" applyNumberFormat="1" applyFont="1" applyFill="1" applyBorder="1" applyAlignment="1">
      <alignment horizontal="left" vertical="top" wrapText="1"/>
    </xf>
    <xf numFmtId="4" fontId="14" fillId="0" borderId="14" xfId="0" applyNumberFormat="1" applyFont="1" applyFill="1" applyBorder="1" applyAlignment="1">
      <alignment horizontal="center" vertical="top" wrapText="1"/>
    </xf>
    <xf numFmtId="4" fontId="14" fillId="0" borderId="13" xfId="0" applyNumberFormat="1" applyFont="1" applyFill="1" applyBorder="1" applyAlignment="1">
      <alignment horizontal="center" vertical="top" wrapText="1"/>
    </xf>
    <xf numFmtId="0" fontId="15" fillId="0" borderId="6" xfId="3" applyFont="1" applyBorder="1" applyAlignment="1">
      <alignment vertical="center" wrapText="1"/>
    </xf>
    <xf numFmtId="0" fontId="14" fillId="0" borderId="9" xfId="0" applyFont="1" applyBorder="1" applyAlignment="1">
      <alignment wrapText="1"/>
    </xf>
    <xf numFmtId="0" fontId="6" fillId="0" borderId="9" xfId="0" applyFont="1" applyBorder="1" applyAlignment="1">
      <alignment horizontal="left" vertical="center" wrapText="1"/>
    </xf>
  </cellXfs>
  <cellStyles count="4">
    <cellStyle name="0,0_x000d_&#10;NA_x000d_&#10;" xfId="2"/>
    <cellStyle name="TableStyleLight1" xfId="1"/>
    <cellStyle name="Обычный" xfId="0" builtinId="0"/>
    <cellStyle name="Обычный 3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AP66"/>
  <sheetViews>
    <sheetView tabSelected="1" view="pageLayout" zoomScale="75" zoomScalePageLayoutView="75" workbookViewId="0">
      <selection activeCell="D8" sqref="D8:E8"/>
    </sheetView>
  </sheetViews>
  <sheetFormatPr defaultColWidth="9.28515625" defaultRowHeight="12.75"/>
  <cols>
    <col min="1" max="2" width="9.28515625" style="4"/>
    <col min="3" max="3" width="15.7109375" style="1" customWidth="1"/>
    <col min="4" max="4" width="41.5703125" style="1" customWidth="1"/>
    <col min="5" max="5" width="18.5703125" style="1" customWidth="1"/>
    <col min="6" max="6" width="15.85546875" style="1" customWidth="1"/>
    <col min="7" max="7" width="21.7109375" style="2" customWidth="1"/>
    <col min="8" max="8" width="30.140625" style="2" customWidth="1"/>
    <col min="9" max="9" width="16.7109375" style="2" customWidth="1"/>
    <col min="10" max="10" width="22.42578125" style="2" customWidth="1"/>
    <col min="11" max="11" width="17.85546875" style="2" customWidth="1"/>
    <col min="12" max="12" width="2" style="2" customWidth="1"/>
    <col min="13" max="15" width="0" style="3" hidden="1" customWidth="1"/>
    <col min="16" max="16" width="22.28515625" style="3" customWidth="1"/>
    <col min="17" max="17" width="13.42578125" style="3" bestFit="1" customWidth="1"/>
    <col min="18" max="18" width="27.140625" style="3" customWidth="1"/>
    <col min="19" max="42" width="9.28515625" style="3"/>
    <col min="43" max="16384" width="9.28515625" style="4"/>
  </cols>
  <sheetData>
    <row r="1" spans="3:42" ht="35.25" customHeight="1">
      <c r="P1" s="21" t="s">
        <v>26</v>
      </c>
    </row>
    <row r="2" spans="3:42">
      <c r="C2" s="16"/>
      <c r="D2" s="16"/>
      <c r="E2" s="16"/>
      <c r="F2" s="16"/>
      <c r="G2" s="17"/>
      <c r="H2" s="17"/>
      <c r="I2" s="17"/>
      <c r="J2" s="17"/>
      <c r="K2" s="3"/>
      <c r="L2" s="3"/>
      <c r="N2" s="17" t="s">
        <v>2</v>
      </c>
      <c r="O2" s="17"/>
      <c r="AO2" s="4"/>
      <c r="AP2" s="4"/>
    </row>
    <row r="3" spans="3:42" s="6" customFormat="1" ht="30" customHeight="1">
      <c r="C3" s="70" t="s">
        <v>19</v>
      </c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2"/>
      <c r="P3" s="5"/>
      <c r="Q3" s="7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3:42" s="6" customFormat="1" ht="22.5" customHeight="1">
      <c r="C4" s="22" t="s">
        <v>37</v>
      </c>
      <c r="D4" s="23"/>
      <c r="E4" s="22"/>
      <c r="F4" s="22"/>
      <c r="G4" s="22"/>
      <c r="H4" s="22"/>
      <c r="I4" s="22"/>
      <c r="J4" s="22"/>
      <c r="K4" s="22"/>
      <c r="L4" s="22"/>
      <c r="M4" s="24"/>
      <c r="N4" s="25"/>
      <c r="O4" s="26"/>
      <c r="P4" s="27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3:42" s="8" customFormat="1" ht="26.25" customHeight="1">
      <c r="C5" s="91" t="s">
        <v>0</v>
      </c>
      <c r="D5" s="93" t="s">
        <v>12</v>
      </c>
      <c r="E5" s="94"/>
      <c r="F5" s="91" t="s">
        <v>3</v>
      </c>
      <c r="G5" s="77" t="s">
        <v>13</v>
      </c>
      <c r="H5" s="81" t="s">
        <v>23</v>
      </c>
      <c r="I5" s="77" t="s">
        <v>11</v>
      </c>
      <c r="J5" s="79" t="s">
        <v>24</v>
      </c>
      <c r="K5" s="79" t="s">
        <v>25</v>
      </c>
      <c r="L5" s="83"/>
      <c r="M5" s="5"/>
      <c r="N5" s="5"/>
      <c r="O5" s="5"/>
      <c r="P5" s="87" t="s">
        <v>15</v>
      </c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</row>
    <row r="6" spans="3:42" s="6" customFormat="1" ht="67.5" customHeight="1">
      <c r="C6" s="92"/>
      <c r="D6" s="95"/>
      <c r="E6" s="96"/>
      <c r="F6" s="92"/>
      <c r="G6" s="78"/>
      <c r="H6" s="82"/>
      <c r="I6" s="78"/>
      <c r="J6" s="80"/>
      <c r="K6" s="80"/>
      <c r="L6" s="84"/>
      <c r="M6" s="5"/>
      <c r="N6" s="5"/>
      <c r="O6" s="5"/>
      <c r="P6" s="88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</row>
    <row r="7" spans="3:42" s="10" customFormat="1" ht="43.9" customHeight="1">
      <c r="C7" s="28">
        <v>1</v>
      </c>
      <c r="D7" s="95">
        <v>2</v>
      </c>
      <c r="E7" s="96"/>
      <c r="F7" s="28">
        <v>3</v>
      </c>
      <c r="G7" s="29">
        <v>4</v>
      </c>
      <c r="H7" s="29">
        <v>5</v>
      </c>
      <c r="I7" s="29">
        <v>6</v>
      </c>
      <c r="J7" s="29">
        <v>7</v>
      </c>
      <c r="K7" s="85">
        <v>8</v>
      </c>
      <c r="L7" s="86"/>
      <c r="M7" s="30"/>
      <c r="N7" s="30"/>
      <c r="O7" s="30"/>
      <c r="P7" s="31">
        <v>9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</row>
    <row r="8" spans="3:42" s="10" customFormat="1" ht="43.9" customHeight="1">
      <c r="C8" s="33">
        <v>1</v>
      </c>
      <c r="D8" s="73" t="s">
        <v>4</v>
      </c>
      <c r="E8" s="74"/>
      <c r="F8" s="32" t="s">
        <v>10</v>
      </c>
      <c r="G8" s="33">
        <v>2</v>
      </c>
      <c r="H8" s="34">
        <v>29500</v>
      </c>
      <c r="I8" s="35">
        <v>2</v>
      </c>
      <c r="J8" s="36">
        <f>(I8*G8)*H8</f>
        <v>118000</v>
      </c>
      <c r="K8" s="75">
        <f t="shared" ref="K8:K13" si="0">J8*1.18</f>
        <v>139240</v>
      </c>
      <c r="L8" s="76"/>
      <c r="M8" s="30"/>
      <c r="N8" s="30"/>
      <c r="O8" s="30"/>
      <c r="P8" s="37" t="s">
        <v>16</v>
      </c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</row>
    <row r="9" spans="3:42" s="12" customFormat="1" ht="43.9" customHeight="1">
      <c r="C9" s="33">
        <v>2</v>
      </c>
      <c r="D9" s="73" t="s">
        <v>5</v>
      </c>
      <c r="E9" s="74"/>
      <c r="F9" s="32" t="s">
        <v>10</v>
      </c>
      <c r="G9" s="33">
        <v>4</v>
      </c>
      <c r="H9" s="38">
        <v>13559.32</v>
      </c>
      <c r="I9" s="39">
        <v>2</v>
      </c>
      <c r="J9" s="36">
        <f>I9*G9*H9</f>
        <v>108474.56</v>
      </c>
      <c r="K9" s="75">
        <f t="shared" si="0"/>
        <v>127999.98079999999</v>
      </c>
      <c r="L9" s="76"/>
      <c r="M9" s="30"/>
      <c r="N9" s="40"/>
      <c r="O9" s="40"/>
      <c r="P9" s="41" t="s">
        <v>16</v>
      </c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</row>
    <row r="10" spans="3:42" s="14" customFormat="1" ht="43.9" customHeight="1">
      <c r="C10" s="33">
        <v>3</v>
      </c>
      <c r="D10" s="73" t="s">
        <v>6</v>
      </c>
      <c r="E10" s="74"/>
      <c r="F10" s="32" t="s">
        <v>10</v>
      </c>
      <c r="G10" s="33">
        <v>2</v>
      </c>
      <c r="H10" s="34">
        <v>3474.58</v>
      </c>
      <c r="I10" s="35">
        <v>2</v>
      </c>
      <c r="J10" s="36">
        <f>I10*G10*H10</f>
        <v>13898.32</v>
      </c>
      <c r="K10" s="75">
        <f t="shared" si="0"/>
        <v>16400.017599999999</v>
      </c>
      <c r="L10" s="76"/>
      <c r="M10" s="30"/>
      <c r="N10" s="42"/>
      <c r="O10" s="42"/>
      <c r="P10" s="41" t="s">
        <v>16</v>
      </c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</row>
    <row r="11" spans="3:42" s="14" customFormat="1" ht="43.9" customHeight="1">
      <c r="C11" s="33">
        <v>4</v>
      </c>
      <c r="D11" s="73" t="s">
        <v>7</v>
      </c>
      <c r="E11" s="74"/>
      <c r="F11" s="32" t="s">
        <v>10</v>
      </c>
      <c r="G11" s="33">
        <v>2</v>
      </c>
      <c r="H11" s="34">
        <v>3474.58</v>
      </c>
      <c r="I11" s="35">
        <v>2</v>
      </c>
      <c r="J11" s="36">
        <f>I11*G11*H11</f>
        <v>13898.32</v>
      </c>
      <c r="K11" s="75">
        <f t="shared" si="0"/>
        <v>16400.017599999999</v>
      </c>
      <c r="L11" s="76"/>
      <c r="M11" s="30"/>
      <c r="N11" s="42"/>
      <c r="O11" s="42"/>
      <c r="P11" s="41" t="s">
        <v>16</v>
      </c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</row>
    <row r="12" spans="3:42" s="14" customFormat="1" ht="43.9" customHeight="1">
      <c r="C12" s="33">
        <v>5</v>
      </c>
      <c r="D12" s="73" t="s">
        <v>9</v>
      </c>
      <c r="E12" s="74"/>
      <c r="F12" s="32" t="s">
        <v>10</v>
      </c>
      <c r="G12" s="33">
        <v>9</v>
      </c>
      <c r="H12" s="34">
        <v>13559.32</v>
      </c>
      <c r="I12" s="35">
        <v>2</v>
      </c>
      <c r="J12" s="36">
        <f>I12*G12*H12</f>
        <v>244067.76</v>
      </c>
      <c r="K12" s="75">
        <f t="shared" si="0"/>
        <v>287999.95679999999</v>
      </c>
      <c r="L12" s="76"/>
      <c r="M12" s="30"/>
      <c r="N12" s="42"/>
      <c r="O12" s="42"/>
      <c r="P12" s="37" t="s">
        <v>17</v>
      </c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</row>
    <row r="13" spans="3:42" s="14" customFormat="1" ht="43.9" customHeight="1">
      <c r="C13" s="33">
        <v>8</v>
      </c>
      <c r="D13" s="73" t="s">
        <v>8</v>
      </c>
      <c r="E13" s="74"/>
      <c r="F13" s="32" t="s">
        <v>10</v>
      </c>
      <c r="G13" s="33">
        <v>1</v>
      </c>
      <c r="H13" s="34">
        <v>3940.69</v>
      </c>
      <c r="I13" s="35">
        <v>2</v>
      </c>
      <c r="J13" s="36">
        <f>I13*G13*H13</f>
        <v>7881.38</v>
      </c>
      <c r="K13" s="75">
        <f t="shared" si="0"/>
        <v>9300.0283999999992</v>
      </c>
      <c r="L13" s="76"/>
      <c r="M13" s="110"/>
      <c r="N13" s="111"/>
      <c r="O13" s="111"/>
      <c r="P13" s="41" t="s">
        <v>16</v>
      </c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</row>
    <row r="14" spans="3:42" s="14" customFormat="1" ht="43.9" customHeight="1">
      <c r="C14" s="102"/>
      <c r="D14" s="98"/>
      <c r="E14" s="98"/>
      <c r="F14" s="103"/>
      <c r="G14" s="104"/>
      <c r="H14" s="105"/>
      <c r="I14" s="105" t="s">
        <v>1</v>
      </c>
      <c r="J14" s="106">
        <f>SUM(J8:J13)</f>
        <v>506220.34</v>
      </c>
      <c r="K14" s="107">
        <f>SUM(K8:L13)</f>
        <v>597340.00120000006</v>
      </c>
      <c r="L14" s="108"/>
      <c r="M14" s="30"/>
      <c r="N14" s="42"/>
      <c r="O14" s="42"/>
      <c r="P14" s="109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</row>
    <row r="15" spans="3:42" s="14" customFormat="1" ht="43.9" customHeight="1">
      <c r="C15" s="46"/>
      <c r="D15" s="47"/>
      <c r="E15" s="47"/>
      <c r="F15" s="43"/>
      <c r="G15" s="44"/>
      <c r="H15" s="45"/>
      <c r="I15" s="45"/>
      <c r="J15" s="48" t="s">
        <v>33</v>
      </c>
      <c r="K15" s="49">
        <f>K14-J14</f>
        <v>91119.661200000031</v>
      </c>
      <c r="L15" s="50"/>
      <c r="M15" s="30"/>
      <c r="N15" s="42"/>
      <c r="O15" s="42"/>
      <c r="P15" s="51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</row>
    <row r="16" spans="3:42" s="14" customFormat="1" ht="43.9" customHeight="1">
      <c r="C16" s="68" t="s">
        <v>34</v>
      </c>
      <c r="D16" s="69"/>
      <c r="E16" s="69"/>
      <c r="F16" s="52"/>
      <c r="G16" s="52"/>
      <c r="H16" s="52"/>
      <c r="I16" s="52"/>
      <c r="J16" s="52"/>
      <c r="K16" s="52"/>
      <c r="L16" s="53"/>
      <c r="M16" s="54"/>
      <c r="N16" s="54"/>
      <c r="O16" s="54"/>
      <c r="P16" s="55"/>
      <c r="Q16" s="15"/>
      <c r="R16" s="9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</row>
    <row r="17" spans="3:42" s="14" customFormat="1" ht="43.9" customHeight="1">
      <c r="C17" s="56" t="s">
        <v>14</v>
      </c>
      <c r="D17" s="57"/>
      <c r="E17" s="57"/>
      <c r="F17" s="57"/>
      <c r="G17" s="57"/>
      <c r="H17" s="57"/>
      <c r="I17" s="57"/>
      <c r="J17" s="57"/>
      <c r="K17" s="57"/>
      <c r="L17" s="53"/>
      <c r="M17" s="58"/>
      <c r="N17" s="58"/>
      <c r="O17" s="58"/>
      <c r="P17" s="55"/>
      <c r="Q17" s="15"/>
      <c r="R17" s="9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</row>
    <row r="18" spans="3:42" s="14" customFormat="1" ht="43.9" customHeight="1">
      <c r="C18" s="59" t="s">
        <v>35</v>
      </c>
      <c r="D18" s="53"/>
      <c r="E18" s="53"/>
      <c r="F18" s="53"/>
      <c r="G18" s="53"/>
      <c r="H18" s="53"/>
      <c r="I18" s="53"/>
      <c r="J18" s="53"/>
      <c r="K18" s="53"/>
      <c r="L18" s="53"/>
      <c r="M18" s="58"/>
      <c r="N18" s="58"/>
      <c r="O18" s="58"/>
      <c r="P18" s="55"/>
      <c r="Q18" s="15"/>
      <c r="R18" s="9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</row>
    <row r="19" spans="3:42" s="14" customFormat="1" ht="43.9" customHeight="1">
      <c r="C19" s="89" t="s">
        <v>32</v>
      </c>
      <c r="D19" s="90"/>
      <c r="E19" s="97" t="s">
        <v>36</v>
      </c>
      <c r="F19" s="97"/>
      <c r="G19" s="97"/>
      <c r="H19" s="97"/>
      <c r="I19" s="97"/>
      <c r="J19" s="97"/>
      <c r="K19" s="97"/>
      <c r="L19" s="97"/>
      <c r="M19" s="58"/>
      <c r="N19" s="58"/>
      <c r="O19" s="58"/>
      <c r="P19" s="55"/>
      <c r="Q19" s="15"/>
      <c r="R19" s="9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</row>
    <row r="20" spans="3:42" s="14" customFormat="1" ht="43.9" customHeight="1">
      <c r="C20" s="60" t="s">
        <v>21</v>
      </c>
      <c r="D20" s="61"/>
      <c r="E20" s="97" t="s">
        <v>22</v>
      </c>
      <c r="F20" s="101"/>
      <c r="G20" s="101"/>
      <c r="H20" s="101"/>
      <c r="I20" s="101"/>
      <c r="J20" s="101"/>
      <c r="K20" s="101"/>
      <c r="L20" s="101"/>
      <c r="M20" s="58"/>
      <c r="N20" s="58"/>
      <c r="O20" s="58"/>
      <c r="P20" s="55"/>
      <c r="Q20" s="15"/>
      <c r="R20" s="9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</row>
    <row r="21" spans="3:42" s="14" customFormat="1" ht="43.9" customHeight="1">
      <c r="C21" s="89" t="s">
        <v>18</v>
      </c>
      <c r="D21" s="90"/>
      <c r="E21" s="97" t="s">
        <v>28</v>
      </c>
      <c r="F21" s="97"/>
      <c r="G21" s="97"/>
      <c r="H21" s="97"/>
      <c r="I21" s="97"/>
      <c r="J21" s="97"/>
      <c r="K21" s="97"/>
      <c r="L21" s="97"/>
      <c r="M21" s="58"/>
      <c r="N21" s="58"/>
      <c r="O21" s="58"/>
      <c r="P21" s="55"/>
      <c r="Q21" s="15"/>
      <c r="R21" s="9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</row>
    <row r="22" spans="3:42" s="14" customFormat="1" ht="43.9" customHeight="1">
      <c r="C22" s="99" t="s">
        <v>20</v>
      </c>
      <c r="D22" s="100"/>
      <c r="E22" s="97" t="s">
        <v>27</v>
      </c>
      <c r="F22" s="97"/>
      <c r="G22" s="97"/>
      <c r="H22" s="97"/>
      <c r="I22" s="97"/>
      <c r="J22" s="97"/>
      <c r="K22" s="97"/>
      <c r="L22" s="97"/>
      <c r="M22" s="58"/>
      <c r="N22" s="58"/>
      <c r="O22" s="58"/>
      <c r="P22" s="55"/>
      <c r="Q22" s="15"/>
      <c r="R22" s="9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</row>
    <row r="23" spans="3:42" ht="43.9" customHeight="1">
      <c r="C23" s="89" t="s">
        <v>29</v>
      </c>
      <c r="D23" s="90"/>
      <c r="E23" s="97" t="s">
        <v>30</v>
      </c>
      <c r="F23" s="97"/>
      <c r="G23" s="97"/>
      <c r="H23" s="97"/>
      <c r="I23" s="97"/>
      <c r="J23" s="97"/>
      <c r="K23" s="97"/>
      <c r="L23" s="97"/>
      <c r="M23" s="62"/>
      <c r="N23" s="62"/>
      <c r="O23" s="62"/>
      <c r="P23" s="63"/>
    </row>
    <row r="24" spans="3:42" ht="43.9" customHeight="1">
      <c r="C24" s="64" t="s">
        <v>31</v>
      </c>
      <c r="D24" s="65"/>
      <c r="E24" s="66" t="s">
        <v>30</v>
      </c>
      <c r="F24" s="66"/>
      <c r="G24" s="67"/>
      <c r="H24" s="67"/>
      <c r="I24" s="67"/>
      <c r="J24" s="67"/>
      <c r="K24" s="67"/>
      <c r="L24" s="67"/>
      <c r="M24" s="62"/>
      <c r="N24" s="62"/>
      <c r="O24" s="62"/>
      <c r="P24" s="63"/>
    </row>
    <row r="25" spans="3:42">
      <c r="C25" s="18"/>
      <c r="D25" s="18"/>
      <c r="E25" s="18"/>
      <c r="F25" s="16"/>
      <c r="G25" s="17"/>
      <c r="H25" s="17"/>
      <c r="I25" s="17"/>
      <c r="J25" s="17"/>
      <c r="K25" s="17"/>
      <c r="L25" s="17"/>
    </row>
    <row r="26" spans="3:42">
      <c r="C26" s="18"/>
      <c r="D26" s="19"/>
      <c r="E26" s="18"/>
      <c r="F26" s="16"/>
      <c r="G26" s="17"/>
      <c r="H26" s="17"/>
      <c r="I26" s="17"/>
      <c r="J26" s="17"/>
      <c r="K26" s="17"/>
      <c r="L26" s="17"/>
    </row>
    <row r="27" spans="3:42">
      <c r="C27" s="18"/>
      <c r="D27" s="19"/>
      <c r="E27" s="18"/>
      <c r="F27" s="16"/>
      <c r="G27" s="17"/>
      <c r="H27" s="17"/>
      <c r="I27" s="17"/>
      <c r="J27" s="17"/>
      <c r="K27" s="17"/>
      <c r="L27" s="17"/>
    </row>
    <row r="28" spans="3:42">
      <c r="C28" s="18"/>
      <c r="D28" s="19"/>
      <c r="E28" s="18"/>
      <c r="F28" s="16"/>
      <c r="G28" s="17"/>
      <c r="H28" s="17"/>
      <c r="I28" s="17"/>
      <c r="J28" s="17"/>
      <c r="K28" s="17"/>
      <c r="L28" s="17"/>
    </row>
    <row r="29" spans="3:42">
      <c r="C29" s="20"/>
      <c r="D29" s="20"/>
      <c r="E29" s="20"/>
      <c r="F29" s="16"/>
      <c r="G29" s="17"/>
      <c r="H29" s="17"/>
      <c r="I29" s="17"/>
      <c r="J29" s="17"/>
      <c r="K29" s="17"/>
      <c r="L29" s="17"/>
    </row>
    <row r="30" spans="3:42">
      <c r="C30" s="16"/>
      <c r="D30" s="16"/>
      <c r="E30" s="16"/>
      <c r="F30" s="16"/>
      <c r="G30" s="17"/>
      <c r="H30" s="17"/>
      <c r="I30" s="17"/>
      <c r="J30" s="17"/>
      <c r="K30" s="17"/>
      <c r="L30" s="17"/>
    </row>
    <row r="31" spans="3:42">
      <c r="C31" s="16"/>
      <c r="D31" s="16"/>
      <c r="E31" s="16"/>
      <c r="F31" s="16"/>
      <c r="G31" s="17"/>
      <c r="H31" s="17"/>
      <c r="I31" s="17"/>
      <c r="J31" s="17"/>
      <c r="K31" s="17"/>
      <c r="L31" s="17"/>
    </row>
    <row r="32" spans="3:42">
      <c r="C32" s="16"/>
      <c r="D32" s="16"/>
      <c r="E32" s="16"/>
      <c r="F32" s="16"/>
      <c r="G32" s="17"/>
      <c r="H32" s="17"/>
      <c r="I32" s="17"/>
      <c r="J32" s="17"/>
      <c r="K32" s="17"/>
      <c r="L32" s="17"/>
    </row>
    <row r="33" spans="3:12">
      <c r="C33" s="16"/>
      <c r="D33" s="16"/>
      <c r="E33" s="16"/>
      <c r="F33" s="16"/>
      <c r="G33" s="17"/>
      <c r="H33" s="17"/>
      <c r="I33" s="17"/>
      <c r="J33" s="17"/>
      <c r="K33" s="17"/>
      <c r="L33" s="17"/>
    </row>
    <row r="34" spans="3:12">
      <c r="C34" s="16"/>
      <c r="D34" s="16"/>
      <c r="E34" s="16"/>
      <c r="F34" s="16"/>
      <c r="G34" s="17"/>
      <c r="H34" s="17"/>
      <c r="I34" s="17"/>
      <c r="J34" s="17"/>
      <c r="K34" s="17"/>
      <c r="L34" s="17"/>
    </row>
    <row r="35" spans="3:12">
      <c r="C35" s="16"/>
      <c r="D35" s="16"/>
      <c r="E35" s="16"/>
      <c r="F35" s="16"/>
      <c r="G35" s="17"/>
      <c r="H35" s="17"/>
      <c r="I35" s="17"/>
      <c r="J35" s="17"/>
      <c r="K35" s="17"/>
      <c r="L35" s="17"/>
    </row>
    <row r="36" spans="3:12">
      <c r="C36" s="16"/>
      <c r="D36" s="16"/>
      <c r="E36" s="16"/>
      <c r="F36" s="16"/>
      <c r="G36" s="17"/>
      <c r="H36" s="17"/>
      <c r="I36" s="17"/>
      <c r="J36" s="17"/>
      <c r="K36" s="17"/>
      <c r="L36" s="17"/>
    </row>
    <row r="37" spans="3:12">
      <c r="C37" s="16"/>
      <c r="D37" s="16"/>
      <c r="E37" s="16"/>
      <c r="F37" s="16"/>
      <c r="G37" s="17"/>
      <c r="H37" s="17"/>
      <c r="I37" s="17"/>
      <c r="J37" s="17"/>
      <c r="K37" s="17"/>
      <c r="L37" s="17"/>
    </row>
    <row r="38" spans="3:12">
      <c r="C38" s="16"/>
      <c r="D38" s="16"/>
      <c r="E38" s="16"/>
      <c r="F38" s="16"/>
      <c r="G38" s="17"/>
      <c r="H38" s="17"/>
      <c r="I38" s="17"/>
      <c r="J38" s="17"/>
      <c r="K38" s="17"/>
      <c r="L38" s="17"/>
    </row>
    <row r="39" spans="3:12">
      <c r="C39" s="16"/>
      <c r="D39" s="16"/>
      <c r="E39" s="16"/>
      <c r="F39" s="16"/>
      <c r="G39" s="17"/>
      <c r="H39" s="17"/>
      <c r="I39" s="17"/>
      <c r="J39" s="17"/>
      <c r="K39" s="17"/>
      <c r="L39" s="17"/>
    </row>
    <row r="40" spans="3:12">
      <c r="C40" s="16"/>
      <c r="D40" s="16"/>
      <c r="E40" s="16"/>
      <c r="F40" s="16"/>
      <c r="G40" s="17"/>
      <c r="H40" s="17"/>
      <c r="I40" s="17"/>
      <c r="J40" s="17"/>
      <c r="K40" s="17"/>
      <c r="L40" s="17"/>
    </row>
    <row r="41" spans="3:12">
      <c r="C41" s="16"/>
      <c r="D41" s="16"/>
      <c r="E41" s="16"/>
      <c r="F41" s="16"/>
      <c r="G41" s="17"/>
      <c r="H41" s="17"/>
      <c r="I41" s="17"/>
      <c r="J41" s="17"/>
      <c r="K41" s="17"/>
      <c r="L41" s="17"/>
    </row>
    <row r="42" spans="3:12">
      <c r="C42" s="16"/>
      <c r="D42" s="16"/>
      <c r="E42" s="16"/>
      <c r="F42" s="16"/>
      <c r="G42" s="17"/>
      <c r="H42" s="17"/>
      <c r="I42" s="17"/>
      <c r="J42" s="17"/>
      <c r="K42" s="17"/>
      <c r="L42" s="17"/>
    </row>
    <row r="43" spans="3:12">
      <c r="C43" s="16"/>
      <c r="D43" s="16"/>
      <c r="E43" s="16"/>
      <c r="F43" s="16"/>
      <c r="G43" s="17"/>
      <c r="H43" s="17"/>
      <c r="I43" s="17"/>
      <c r="J43" s="17"/>
      <c r="K43" s="17"/>
      <c r="L43" s="17"/>
    </row>
    <row r="44" spans="3:12">
      <c r="C44" s="16"/>
      <c r="D44" s="16"/>
      <c r="E44" s="16"/>
      <c r="F44" s="16"/>
      <c r="G44" s="17"/>
      <c r="H44" s="17"/>
      <c r="I44" s="17"/>
      <c r="J44" s="17"/>
      <c r="K44" s="17"/>
      <c r="L44" s="17"/>
    </row>
    <row r="45" spans="3:12">
      <c r="C45" s="16"/>
      <c r="D45" s="16"/>
      <c r="E45" s="16"/>
      <c r="F45" s="16"/>
      <c r="G45" s="17"/>
      <c r="H45" s="17"/>
      <c r="I45" s="17"/>
      <c r="J45" s="17"/>
      <c r="K45" s="17"/>
      <c r="L45" s="17"/>
    </row>
    <row r="46" spans="3:12">
      <c r="C46" s="16"/>
      <c r="D46" s="16"/>
      <c r="E46" s="16"/>
      <c r="F46" s="16"/>
      <c r="G46" s="17"/>
      <c r="H46" s="17"/>
      <c r="I46" s="17"/>
      <c r="J46" s="17"/>
      <c r="K46" s="17"/>
      <c r="L46" s="17"/>
    </row>
    <row r="47" spans="3:12">
      <c r="C47" s="16"/>
      <c r="D47" s="16"/>
      <c r="E47" s="16"/>
      <c r="F47" s="16"/>
      <c r="G47" s="17"/>
      <c r="H47" s="17"/>
      <c r="I47" s="17"/>
      <c r="J47" s="17"/>
      <c r="K47" s="17"/>
      <c r="L47" s="17"/>
    </row>
    <row r="48" spans="3:12">
      <c r="C48" s="16"/>
      <c r="D48" s="16"/>
      <c r="E48" s="16"/>
      <c r="F48" s="16"/>
      <c r="G48" s="17"/>
      <c r="H48" s="17"/>
      <c r="I48" s="17"/>
      <c r="J48" s="17"/>
      <c r="K48" s="17"/>
      <c r="L48" s="17"/>
    </row>
    <row r="49" spans="3:12">
      <c r="C49" s="16"/>
      <c r="D49" s="16"/>
      <c r="E49" s="16"/>
      <c r="F49" s="16"/>
      <c r="G49" s="17"/>
      <c r="H49" s="17"/>
      <c r="I49" s="17"/>
      <c r="J49" s="17"/>
      <c r="K49" s="17"/>
      <c r="L49" s="17"/>
    </row>
    <row r="50" spans="3:12">
      <c r="C50" s="16"/>
      <c r="D50" s="16"/>
      <c r="E50" s="16"/>
      <c r="F50" s="16"/>
      <c r="G50" s="17"/>
      <c r="H50" s="17"/>
      <c r="I50" s="17"/>
      <c r="J50" s="17"/>
      <c r="K50" s="17"/>
      <c r="L50" s="17"/>
    </row>
    <row r="51" spans="3:12">
      <c r="C51" s="16"/>
      <c r="D51" s="16"/>
      <c r="E51" s="16"/>
      <c r="F51" s="16"/>
      <c r="G51" s="17"/>
      <c r="H51" s="17"/>
      <c r="I51" s="17"/>
      <c r="J51" s="17"/>
      <c r="K51" s="17"/>
      <c r="L51" s="17"/>
    </row>
    <row r="52" spans="3:12">
      <c r="C52" s="16"/>
      <c r="D52" s="16"/>
      <c r="E52" s="16"/>
      <c r="F52" s="16"/>
      <c r="G52" s="17"/>
      <c r="H52" s="17"/>
      <c r="I52" s="17"/>
      <c r="J52" s="17"/>
      <c r="K52" s="17"/>
      <c r="L52" s="17"/>
    </row>
    <row r="53" spans="3:12">
      <c r="C53" s="16"/>
      <c r="D53" s="16"/>
      <c r="E53" s="16"/>
      <c r="F53" s="16"/>
      <c r="G53" s="17"/>
      <c r="H53" s="17"/>
      <c r="I53" s="17"/>
      <c r="J53" s="17"/>
      <c r="K53" s="17"/>
      <c r="L53" s="17"/>
    </row>
    <row r="54" spans="3:12">
      <c r="C54" s="16"/>
      <c r="D54" s="16"/>
      <c r="E54" s="16"/>
      <c r="F54" s="16"/>
      <c r="G54" s="17"/>
      <c r="H54" s="17"/>
      <c r="I54" s="17"/>
      <c r="J54" s="17"/>
      <c r="K54" s="17"/>
      <c r="L54" s="17"/>
    </row>
    <row r="55" spans="3:12">
      <c r="C55" s="16"/>
      <c r="D55" s="16"/>
      <c r="E55" s="16"/>
      <c r="F55" s="16"/>
      <c r="G55" s="17"/>
      <c r="H55" s="17"/>
      <c r="I55" s="17"/>
      <c r="J55" s="17"/>
      <c r="K55" s="17"/>
      <c r="L55" s="17"/>
    </row>
    <row r="56" spans="3:12">
      <c r="C56" s="16"/>
      <c r="D56" s="16"/>
      <c r="E56" s="16"/>
      <c r="F56" s="16"/>
      <c r="G56" s="17"/>
      <c r="H56" s="17"/>
      <c r="I56" s="17"/>
      <c r="J56" s="17"/>
      <c r="K56" s="17"/>
      <c r="L56" s="17"/>
    </row>
    <row r="57" spans="3:12">
      <c r="C57" s="16"/>
      <c r="D57" s="16"/>
      <c r="E57" s="16"/>
      <c r="F57" s="16"/>
      <c r="G57" s="17"/>
      <c r="H57" s="17"/>
      <c r="I57" s="17"/>
      <c r="J57" s="17"/>
      <c r="K57" s="17"/>
      <c r="L57" s="17"/>
    </row>
    <row r="58" spans="3:12">
      <c r="C58" s="16"/>
      <c r="D58" s="16"/>
      <c r="E58" s="16"/>
      <c r="F58" s="16"/>
      <c r="G58" s="17"/>
      <c r="H58" s="17"/>
      <c r="I58" s="17"/>
      <c r="J58" s="17"/>
      <c r="K58" s="17"/>
      <c r="L58" s="17"/>
    </row>
    <row r="59" spans="3:12">
      <c r="C59" s="16"/>
      <c r="D59" s="16"/>
      <c r="E59" s="16"/>
      <c r="F59" s="16"/>
      <c r="G59" s="17"/>
      <c r="H59" s="17"/>
      <c r="I59" s="17"/>
      <c r="J59" s="17"/>
      <c r="K59" s="17"/>
      <c r="L59" s="17"/>
    </row>
    <row r="60" spans="3:12">
      <c r="C60" s="16"/>
      <c r="D60" s="16"/>
      <c r="E60" s="16"/>
      <c r="F60" s="16"/>
      <c r="G60" s="17"/>
      <c r="H60" s="17"/>
      <c r="I60" s="17"/>
      <c r="J60" s="17"/>
      <c r="K60" s="17"/>
      <c r="L60" s="17"/>
    </row>
    <row r="61" spans="3:12">
      <c r="C61" s="16"/>
      <c r="D61" s="16"/>
      <c r="E61" s="16"/>
      <c r="F61" s="16"/>
      <c r="G61" s="17"/>
      <c r="H61" s="17"/>
      <c r="I61" s="17"/>
      <c r="J61" s="17"/>
      <c r="K61" s="17"/>
      <c r="L61" s="17"/>
    </row>
    <row r="62" spans="3:12">
      <c r="C62" s="16"/>
      <c r="D62" s="16"/>
      <c r="E62" s="16"/>
      <c r="F62" s="16"/>
      <c r="G62" s="17"/>
      <c r="H62" s="17"/>
      <c r="I62" s="17"/>
      <c r="J62" s="17"/>
      <c r="K62" s="17"/>
      <c r="L62" s="17"/>
    </row>
    <row r="63" spans="3:12">
      <c r="C63" s="16"/>
      <c r="D63" s="16"/>
      <c r="E63" s="16"/>
      <c r="F63" s="16"/>
      <c r="G63" s="17"/>
      <c r="H63" s="17"/>
      <c r="I63" s="17"/>
      <c r="J63" s="17"/>
      <c r="K63" s="17"/>
      <c r="L63" s="17"/>
    </row>
    <row r="64" spans="3:12">
      <c r="C64" s="16"/>
      <c r="D64" s="16"/>
      <c r="E64" s="16"/>
      <c r="F64" s="16"/>
      <c r="G64" s="17"/>
      <c r="H64" s="17"/>
      <c r="I64" s="17"/>
      <c r="J64" s="17"/>
      <c r="K64" s="17"/>
      <c r="L64" s="17"/>
    </row>
    <row r="65" spans="3:12">
      <c r="C65" s="16"/>
      <c r="D65" s="16"/>
      <c r="E65" s="16"/>
      <c r="F65" s="16"/>
      <c r="G65" s="17"/>
      <c r="H65" s="17"/>
      <c r="I65" s="17"/>
      <c r="J65" s="17"/>
      <c r="K65" s="17"/>
      <c r="L65" s="17"/>
    </row>
    <row r="66" spans="3:12">
      <c r="C66" s="16"/>
      <c r="D66" s="16"/>
      <c r="E66" s="16"/>
      <c r="F66" s="16"/>
      <c r="G66" s="17"/>
      <c r="H66" s="17"/>
      <c r="I66" s="17"/>
      <c r="J66" s="17"/>
      <c r="K66" s="17"/>
      <c r="L66" s="17"/>
    </row>
  </sheetData>
  <mergeCells count="35">
    <mergeCell ref="E23:L23"/>
    <mergeCell ref="C23:D23"/>
    <mergeCell ref="C14:E14"/>
    <mergeCell ref="C22:D22"/>
    <mergeCell ref="E22:L22"/>
    <mergeCell ref="E19:L19"/>
    <mergeCell ref="K14:L14"/>
    <mergeCell ref="C21:D21"/>
    <mergeCell ref="E21:L21"/>
    <mergeCell ref="E20:L20"/>
    <mergeCell ref="P5:P6"/>
    <mergeCell ref="C19:D19"/>
    <mergeCell ref="D13:E13"/>
    <mergeCell ref="K13:L13"/>
    <mergeCell ref="K11:L11"/>
    <mergeCell ref="K8:L8"/>
    <mergeCell ref="K9:L9"/>
    <mergeCell ref="K10:L10"/>
    <mergeCell ref="C5:C6"/>
    <mergeCell ref="G5:G6"/>
    <mergeCell ref="F5:F6"/>
    <mergeCell ref="D5:E6"/>
    <mergeCell ref="D7:E7"/>
    <mergeCell ref="C3:O3"/>
    <mergeCell ref="D12:E12"/>
    <mergeCell ref="K12:L12"/>
    <mergeCell ref="D11:E11"/>
    <mergeCell ref="D9:E9"/>
    <mergeCell ref="D10:E10"/>
    <mergeCell ref="I5:I6"/>
    <mergeCell ref="J5:J6"/>
    <mergeCell ref="H5:H6"/>
    <mergeCell ref="K5:L6"/>
    <mergeCell ref="K7:L7"/>
    <mergeCell ref="D8:E8"/>
  </mergeCells>
  <phoneticPr fontId="8" type="noConversion"/>
  <pageMargins left="0" right="0" top="0" bottom="0" header="0.51181102362204722" footer="0.19685039370078741"/>
  <pageSetup paperSize="9" scale="50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оферты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Кощеев Сергей Анатольевич</dc:creator>
  <cp:lastModifiedBy>Фаррахова Эльвера Римовна</cp:lastModifiedBy>
  <cp:revision>0</cp:revision>
  <cp:lastPrinted>2015-04-07T07:12:09Z</cp:lastPrinted>
  <dcterms:created xsi:type="dcterms:W3CDTF">2011-10-27T10:58:53Z</dcterms:created>
  <dcterms:modified xsi:type="dcterms:W3CDTF">2015-04-07T07:12:11Z</dcterms:modified>
</cp:coreProperties>
</file>